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15"/>
  </bookViews>
  <sheets>
    <sheet name="final" sheetId="3" r:id="rId1"/>
  </sheets>
  <definedNames>
    <definedName name="_xlnm._FilterDatabase" localSheetId="0" hidden="1">final!$A$12:$J$52</definedName>
    <definedName name="_xlnm.Print_Titles" localSheetId="0">final!$1:$13</definedName>
  </definedNames>
  <calcPr calcId="152511"/>
</workbook>
</file>

<file path=xl/calcChain.xml><?xml version="1.0" encoding="utf-8"?>
<calcChain xmlns="http://schemas.openxmlformats.org/spreadsheetml/2006/main">
  <c r="I48" i="3" l="1"/>
  <c r="H48" i="3"/>
  <c r="B10" i="3" s="1"/>
</calcChain>
</file>

<file path=xl/sharedStrings.xml><?xml version="1.0" encoding="utf-8"?>
<sst xmlns="http://schemas.openxmlformats.org/spreadsheetml/2006/main" count="248" uniqueCount="225">
  <si>
    <t>ANNUAL GENDER AND DEVELOPMENT (GAD) ACCOMPLISHMENT REPORT</t>
  </si>
  <si>
    <t xml:space="preserve">Region: </t>
  </si>
  <si>
    <t>I</t>
  </si>
  <si>
    <t>Province:</t>
  </si>
  <si>
    <t>PANGASINAN</t>
  </si>
  <si>
    <t>City/Municipality:</t>
  </si>
  <si>
    <t>BALUNGAO</t>
  </si>
  <si>
    <t>Total Budget of LGU:</t>
  </si>
  <si>
    <t>Total GAD Budget:</t>
  </si>
  <si>
    <t>Gender Issue/</t>
  </si>
  <si>
    <t>Cause of the</t>
  </si>
  <si>
    <t>GAD Objective</t>
  </si>
  <si>
    <t xml:space="preserve">Relevant LGU PPA </t>
  </si>
  <si>
    <t>GAD Activity</t>
  </si>
  <si>
    <t>Performance Target</t>
  </si>
  <si>
    <t>Actual Result</t>
  </si>
  <si>
    <t xml:space="preserve">Total Approved </t>
  </si>
  <si>
    <t xml:space="preserve">Actual Cost or </t>
  </si>
  <si>
    <t>Remaks</t>
  </si>
  <si>
    <t>GAD Mandate</t>
  </si>
  <si>
    <t xml:space="preserve"> Gender Issue</t>
  </si>
  <si>
    <t>&amp; Source of Fund</t>
  </si>
  <si>
    <t>GAD Budget</t>
  </si>
  <si>
    <t>Expenditure</t>
  </si>
  <si>
    <t>Women's Welfare  Program                       (General Fund)</t>
  </si>
  <si>
    <t>Lack of access for Person with Disability (PWDs) to training and employment opportunities</t>
  </si>
  <si>
    <t>Lack of employment opportunities</t>
  </si>
  <si>
    <t>Assistance to PWDs (General Fund)</t>
  </si>
  <si>
    <t>Conduct of skills training and livelihood orientation specially designed for PWDs</t>
  </si>
  <si>
    <t>20 PWDs acquire skills and gain knowledge on Basic Business Mangement Skills Development</t>
  </si>
  <si>
    <t>MSWDO</t>
  </si>
  <si>
    <t>Limited employment opportunities due to pandemic</t>
  </si>
  <si>
    <t>Aid to Individuals in Crisis Situation (AICS) Program                  (General Fund)</t>
  </si>
  <si>
    <t>Giving financial assistance to ICS</t>
  </si>
  <si>
    <t>Vulnerability of Violence Against Women and Children (VAWC) victims</t>
  </si>
  <si>
    <t>Lack of awareness on RA 9208 and RA 9262</t>
  </si>
  <si>
    <t>To implement RA 9208 and RA 9262 in the Municipality and to provide assistance to VAWC victims</t>
  </si>
  <si>
    <t>Women's and Children Protection Program                       (General Fund)</t>
  </si>
  <si>
    <t xml:space="preserve">Monitoring of VAWC Cases in the Municipality </t>
  </si>
  <si>
    <t xml:space="preserve">30 VAWC Clients </t>
  </si>
  <si>
    <t>Provision of financial/medical assistance, counseling services for VAWC victims</t>
  </si>
  <si>
    <t>Conduct of Symposium on RA 9262 &amp; RA 9710 and other women laws</t>
  </si>
  <si>
    <t>100 women attended and raised awareness on RA 9262 &amp; RA 9710 symposium</t>
  </si>
  <si>
    <t>MSWDO/PNP/ VAW desk OFFICER</t>
  </si>
  <si>
    <t>Vulnerability of Solo Parents</t>
  </si>
  <si>
    <t>Increasing number of Indigent Solo Parents</t>
  </si>
  <si>
    <t>To provide financial assistance to Solo Parents especially under the category of Indigent</t>
  </si>
  <si>
    <t>Giving financial assistance to Indigent Solo Parents</t>
  </si>
  <si>
    <t>serve 50 Indigent Solo Parents</t>
  </si>
  <si>
    <t>Giving IDs to Solo Parents &amp; Update of databank of Solo Parents</t>
  </si>
  <si>
    <t>serve 50 Solo Parents</t>
  </si>
  <si>
    <t>Incidence of children in conflict with the law</t>
  </si>
  <si>
    <t>Inadequate funds allocated by the LGU for financial assistance</t>
  </si>
  <si>
    <t>Youth Empowerment</t>
  </si>
  <si>
    <t>To provide assistance to CICLcases</t>
  </si>
  <si>
    <t>MSWDO/PNP</t>
  </si>
  <si>
    <t>To disseminate information on the following Laws; RA 7610, RA 9262, RA 9208, RA 9344 &amp; RA 9165</t>
  </si>
  <si>
    <t>Increasing incidence of child custody cases due to parent's separation</t>
  </si>
  <si>
    <t>Environment influence</t>
  </si>
  <si>
    <t>To promote responsible parenting even after separation or divorce</t>
  </si>
  <si>
    <t>Women and Children Protection Program                       (General Fund)</t>
  </si>
  <si>
    <t>Conduct marriage counseling to married couples having problem on relationship</t>
  </si>
  <si>
    <t>Conduct child custody agreement</t>
  </si>
  <si>
    <t>Lack of awareness or knowledge of couples on reproductive health</t>
  </si>
  <si>
    <t>Traditional beliefs that only women should be educated on family planning</t>
  </si>
  <si>
    <t>To provide family planning education and counseling services for both men and women</t>
  </si>
  <si>
    <t>Motherhood and Women Health Program          (General Fund and subsidy from DOH)</t>
  </si>
  <si>
    <t>MHO</t>
  </si>
  <si>
    <t>Vulnerability of Pregnant Women</t>
  </si>
  <si>
    <t>Importance of adequate pre-natal and post-natal care was disregard</t>
  </si>
  <si>
    <t>To provide adequate pre-natal and post-natal care</t>
  </si>
  <si>
    <t>Maternal and Child Care Program (General Fund)</t>
  </si>
  <si>
    <t>Master Listing of all pregnant women</t>
  </si>
  <si>
    <t xml:space="preserve">Check up Pregnant women </t>
  </si>
  <si>
    <t>Reproduction and distribution of IEC Materials on safe pregnancy</t>
  </si>
  <si>
    <t>100 IEC Materials reproduced and distributed to pregnant women</t>
  </si>
  <si>
    <t>Limited knowledge of parents on the importance of immunization to children</t>
  </si>
  <si>
    <t xml:space="preserve">Lack of awareness on the importance of Immunization program </t>
  </si>
  <si>
    <t xml:space="preserve">To educate parents on the importance of immunization to children </t>
  </si>
  <si>
    <t>Intensive campaign on health education with IEC materials among parents</t>
  </si>
  <si>
    <t>Distribution of 100 IEC Materials to parents</t>
  </si>
  <si>
    <t>Malnutrition of Children</t>
  </si>
  <si>
    <t>Inadequate funds allocated by the LGU for financial assistance                            -Poor Diet                                  -Poverty                                    -Lack of knowledge on the importance of breastfeeding</t>
  </si>
  <si>
    <t>Nutrition Program      (General Fund)</t>
  </si>
  <si>
    <t>MHO/                      MNAO/                    MSWDO</t>
  </si>
  <si>
    <t>Supplemental Feeding</t>
  </si>
  <si>
    <t>MHO/ MNAO/                                              Mayor's Office</t>
  </si>
  <si>
    <t>Promotion of Breastfeeding</t>
  </si>
  <si>
    <t>MHO/MNAO</t>
  </si>
  <si>
    <t>High Prevalence of Teenage Pregnancy</t>
  </si>
  <si>
    <t xml:space="preserve">Poverty, lack of proper education, and influence by environment </t>
  </si>
  <si>
    <t>To decrease the prevalence rate of teenage pregnancy</t>
  </si>
  <si>
    <t>Intensive public information campaign on population and safe sex education; enforcement of related laws and ordinance</t>
  </si>
  <si>
    <t>Decrease in teenage pregnancy rate by 50 %</t>
  </si>
  <si>
    <t>Some or new Barangay Nutrition Scholars (BNS) are not yet oriented on the implementation of infant young children feeding</t>
  </si>
  <si>
    <t>Lack of knowledge of new BNS on the Implementation of Infant Young Children Feeding (IYCF)</t>
  </si>
  <si>
    <t>To advocate on the promotion of complementary feeding BNS</t>
  </si>
  <si>
    <t>Conduct orientation to BNS about IYCF and F1DP</t>
  </si>
  <si>
    <t>IYCF Orientation for BNS will be conducted</t>
  </si>
  <si>
    <t>MNAO</t>
  </si>
  <si>
    <t xml:space="preserve">Accessibility of roads for Senior Citizens, Women, and Children </t>
  </si>
  <si>
    <t xml:space="preserve">Inconvenient roads access for Senior Citizens, Women, and Children </t>
  </si>
  <si>
    <t>Concreted Access Road</t>
  </si>
  <si>
    <t>Mayor's Office/MPDC/       Engineering Office/Agriculture Office</t>
  </si>
  <si>
    <t>Less active participation of Women in Local development</t>
  </si>
  <si>
    <t>To have an active participation of women sectors in local development</t>
  </si>
  <si>
    <t>Conduct of womensector associations or club meetings</t>
  </si>
  <si>
    <t>Quarterly meetings conducted</t>
  </si>
  <si>
    <t>Mayor's office/ MPDC/DILG</t>
  </si>
  <si>
    <t>Lack of understanding on VAW Desk in the Barnagays</t>
  </si>
  <si>
    <t>To empower VAW Desk officer and address effectively VAWC cases in the municipality particularly the Barangays</t>
  </si>
  <si>
    <t>Gender Responsive Local Governance (General Fund- GAD Fund)</t>
  </si>
  <si>
    <t>Continuous Trainings of Barangay VAW Desk Officer</t>
  </si>
  <si>
    <t>Mayor's Office/ MSWDO/ DILG/ PNP</t>
  </si>
  <si>
    <t>Limited knowledge on Gender mainstreaming, Gender-responsive planning, gender analysis and gender sensitivity</t>
  </si>
  <si>
    <t>To develop expertise in the application of GAD related concepts in crafting LGU PPA's</t>
  </si>
  <si>
    <t>Capacity Building on Gender mainstreaming,Gender resposive planning, gender analysis &amp; gender sensitivity</t>
  </si>
  <si>
    <t>Mayor's Office/ HRMO/ DILG</t>
  </si>
  <si>
    <t>Limited capability on GAD mechanism in the LGU</t>
  </si>
  <si>
    <t>Lack of information dissemination</t>
  </si>
  <si>
    <t>To fully capacitate GAD mechanism in the municipality</t>
  </si>
  <si>
    <t>GAD Focal Point System/Mayor's Office</t>
  </si>
  <si>
    <t>GRAND TOTAL</t>
  </si>
  <si>
    <t>Prepared by</t>
  </si>
  <si>
    <t>Approved:</t>
  </si>
  <si>
    <t>Date:</t>
  </si>
  <si>
    <t>ANTHONY FE M. VELICARIA</t>
  </si>
  <si>
    <t>MARIA THERESA RODRIGUEZ-PERALTA</t>
  </si>
  <si>
    <t>GAD Focal Point Person</t>
  </si>
  <si>
    <t>Municipal Mayor</t>
  </si>
  <si>
    <t>LGU conducted Trainings/ Orientation/ Seminars/ Workshop/Team building</t>
  </si>
  <si>
    <t>1. Provision of family planning education and counseling services for couples</t>
  </si>
  <si>
    <t>5% Increase Contraceptive Prevelance</t>
  </si>
  <si>
    <t>2. Provision of Family Planning Commodities to couples</t>
  </si>
  <si>
    <t>MSWDO/Municipal Link</t>
  </si>
  <si>
    <t>To provide financial assistance to ICS especially women</t>
  </si>
  <si>
    <t>C.Y. 2024</t>
  </si>
  <si>
    <t>100 ICS benefit from AICS Program</t>
  </si>
  <si>
    <t>Increasing number of individuals in crisis situation (ICS) especially women</t>
  </si>
  <si>
    <t>To provide access to skills training and employment</t>
  </si>
  <si>
    <t>Lack of livelihood opportunity to women and youth organizations in this municipality</t>
  </si>
  <si>
    <t>Lack of employment opportunities to women and youth sector</t>
  </si>
  <si>
    <t>To provide opportunities for income generated project for wome and youth sector</t>
  </si>
  <si>
    <t>Provision of livelihood for women especially Pantawid beneficiaries</t>
  </si>
  <si>
    <t>Provision of livelihood projects for women and youth organizations to help them increase their economic capacity to support their family</t>
  </si>
  <si>
    <t>MSWDO/ 4P's Municipal Link</t>
  </si>
  <si>
    <t>Sustainability of programs and services of women</t>
  </si>
  <si>
    <t>To improve the social interaction and empowerment of women</t>
  </si>
  <si>
    <t>2024 National Women's Month Celebration</t>
  </si>
  <si>
    <t>conduct of LGU initiated wome's activities during the National Women's Month</t>
  </si>
  <si>
    <t>100 women attendees for women's month activities during the National Women's Month Celebration</t>
  </si>
  <si>
    <t xml:space="preserve">Provide livelihood assitance to 100 women and youth </t>
  </si>
  <si>
    <t>30 VAWC Clients serve</t>
  </si>
  <si>
    <t xml:space="preserve">handle 20 CICL cases </t>
  </si>
  <si>
    <t>Visit 24 schools &amp; 20 Barangays</t>
  </si>
  <si>
    <t>To alleviate number of CICL Cases</t>
  </si>
  <si>
    <t>50 attendees for marriage counseling</t>
  </si>
  <si>
    <t>20 child custody agreement</t>
  </si>
  <si>
    <t>30 couples will undergo family planning education and counseling</t>
  </si>
  <si>
    <t>To reduce cases of illness and sickness in the community</t>
  </si>
  <si>
    <t>Barangay outreach imumunization Program</t>
  </si>
  <si>
    <t>Conduct immunization/vaccination in all barangays</t>
  </si>
  <si>
    <t>500 children given vaccine</t>
  </si>
  <si>
    <t>To alleviate number of Malnutrition Cases by 50%</t>
  </si>
  <si>
    <t xml:space="preserve">Educate parents on proper nutrition for their children </t>
  </si>
  <si>
    <t>1,000 parents of malnourished children in the municipality will be educated on proper nutrition; malnutrition rate will be decreased  by 50%</t>
  </si>
  <si>
    <t>Dietary Supplementation for Children 6 to 23 months and Pregnant Women first 1000 days</t>
  </si>
  <si>
    <t>200 Breast Feeding Mothers</t>
  </si>
  <si>
    <t>Vitamin A supplementation and deworming tablets</t>
  </si>
  <si>
    <t>12-59 mos. Old</t>
  </si>
  <si>
    <t>Sick people and pregnant women could hardly avail or afford hospital services</t>
  </si>
  <si>
    <t>To provide PhilHealth card to indigent families</t>
  </si>
  <si>
    <t>PhilHealth Program</t>
  </si>
  <si>
    <t>IEC among beneficiaries to enroll or apply for PhilHealth program</t>
  </si>
  <si>
    <t>100 PhilHealth beneficiaries</t>
  </si>
  <si>
    <t>MSWDO/ MHO/ Mayor's Office</t>
  </si>
  <si>
    <t>Local Access Roads Program</t>
  </si>
  <si>
    <t>Inconvenient Public Comfort Rooms for PWD, Women and Men</t>
  </si>
  <si>
    <t>Inconvenient access of Public Comfort Rooms for PWDs, Women &amp; Men</t>
  </si>
  <si>
    <t>To provide convenient public comfort room for PWDs, Women and Men</t>
  </si>
  <si>
    <t>Social Services</t>
  </si>
  <si>
    <t>Mayor's Office/ MPDC/ Engineering Office</t>
  </si>
  <si>
    <t>Train VAWC Barangay Desk Officer</t>
  </si>
  <si>
    <t>Strengthening of the GFPS through the conduct or regular meetings and attendance to seminars and workshops for effective planning and budgeting formulation and monitoring</t>
  </si>
  <si>
    <t>Submit, implement &amp; monitor GAD Plan &amp; Budget. GAD Seminar &amp; Workshop and conduct meetings</t>
  </si>
  <si>
    <t>Mayor's Office/ MPDC</t>
  </si>
  <si>
    <t>LGU PPA's are gender responsive and gender sensitive</t>
  </si>
  <si>
    <t>20 PWDs received assistance</t>
  </si>
  <si>
    <t>104 ICS benifitted AICS program especially women</t>
  </si>
  <si>
    <t>1169 women &amp; youth provided assistance</t>
  </si>
  <si>
    <t>105 women attended women's month activities during the National Womne's Month Celebration</t>
  </si>
  <si>
    <t>16 VAWC clients monitored</t>
  </si>
  <si>
    <t>served 16 VAWC clients</t>
  </si>
  <si>
    <t>105 women were re-oriented on RA 9262 &amp; RA 9710 and the other women laws</t>
  </si>
  <si>
    <t>served 50 Indigent Solo parents</t>
  </si>
  <si>
    <t>served 50 solo parents &amp; updated databank of Solo Parents</t>
  </si>
  <si>
    <t>23 CICL cases handled</t>
  </si>
  <si>
    <t>Visited 24 schools &amp; 20 Barangays and conducted information on the following Laws; RA 7610, RA 9262, RA 9208, RA 9344 &amp; RA 9165</t>
  </si>
  <si>
    <t>36 couples attended marriage counseling</t>
  </si>
  <si>
    <t>8 child custody agreement</t>
  </si>
  <si>
    <t>81 couples have undergone famiy planning education and marriage counseling</t>
  </si>
  <si>
    <t>Provided family planning commodities to couples</t>
  </si>
  <si>
    <t>204 pregnant women were checked up</t>
  </si>
  <si>
    <t>204 IEC Materials reproduced and distributed to pregnant women</t>
  </si>
  <si>
    <t>Distributed 100 IEC Materials to parents</t>
  </si>
  <si>
    <t>1,000 parents of malnourished children in the municipality were educated on proper nutrition; malnutrition rate will be decreased  by 50%</t>
  </si>
  <si>
    <t>175 mothers undergone breast feeding</t>
  </si>
  <si>
    <t>Provision of Multivitamins</t>
  </si>
  <si>
    <t>Teenage pregnancy rate decrease 15%</t>
  </si>
  <si>
    <t>110 philHealth members were benefited</t>
  </si>
  <si>
    <t>Conducted IYCF Orientation for BNS</t>
  </si>
  <si>
    <t>Repair of Comfort Room at Balungao Hot &amp; Cold Spring resort</t>
  </si>
  <si>
    <t>Conducted quarterly meetings</t>
  </si>
  <si>
    <t>Trained 20 VAW Desk officers</t>
  </si>
  <si>
    <t>Submitted, implemented &amp; monitored GAD Plan &amp; Budget. Conducted GAD seminar, workshop &amp; meetings</t>
  </si>
  <si>
    <t>LGU conduct Trainings/ Orientation/ Seminars/ Workshop/Team building</t>
  </si>
  <si>
    <t>Provided multivitamins to 12-59 mos. Old</t>
  </si>
  <si>
    <t>2106 children were given an immunization/vaccination in all barangays</t>
  </si>
  <si>
    <t>162 children (6 to 23 months) and 38 pregnant women benifited from dietary supplementation</t>
  </si>
  <si>
    <t>5-59mos old, 1-2 years old &amp; 5-9 years old OSYs</t>
  </si>
  <si>
    <t>Vitamin A supplemetation and deworming tablets were given to 5-59mos old, 1-2 years old &amp; 5-9 years old OSYs</t>
  </si>
  <si>
    <t>Concreted Access Road (San Miguel, Balungao, Pangasinan)</t>
  </si>
  <si>
    <t>To ensure convenient local access road in the Municipality especially for women(pregnant), Senior Citizens &amp; Children</t>
  </si>
  <si>
    <t>Newly Constructed Restrooms &amp; shower area at Balungao Hot &amp; Cold Spring resort</t>
  </si>
  <si>
    <t>Comstruction/ Rehabilitation of Local Access road in the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</si>
</sst>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&quot;₱&quot;\ \ \ #,##0.00;[Red]&quot;₱&quot;#,##0.00"/>
    <numFmt numFmtId="166" formatCode="&quot;₱&quot;\ \ \ \ \ \ #,##0.00;\-&quot;₱&quot;#,##0.00"/>
    <numFmt numFmtId="167" formatCode="&quot;₱&quot;\ #,##0.00;[Red]&quot;₱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1" xfId="0" applyFont="1" applyBorder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5" fontId="4" fillId="0" borderId="1" xfId="0" applyNumberFormat="1" applyFont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right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164" fontId="0" fillId="0" borderId="5" xfId="0" applyNumberFormat="1" applyBorder="1" applyAlignment="1">
      <alignment horizontal="right" vertical="top"/>
    </xf>
    <xf numFmtId="0" fontId="0" fillId="0" borderId="5" xfId="0" applyBorder="1" applyAlignment="1">
      <alignment horizontal="center" vertical="top"/>
    </xf>
    <xf numFmtId="0" fontId="6" fillId="0" borderId="5" xfId="0" applyFont="1" applyBorder="1" applyAlignment="1">
      <alignment vertical="top" wrapText="1"/>
    </xf>
    <xf numFmtId="167" fontId="5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2" borderId="5" xfId="0" applyFill="1" applyBorder="1" applyAlignment="1">
      <alignment horizontal="center" vertical="top" wrapText="1"/>
    </xf>
    <xf numFmtId="166" fontId="0" fillId="0" borderId="1" xfId="0" applyNumberFormat="1" applyBorder="1"/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164" fontId="5" fillId="0" borderId="8" xfId="0" applyNumberFormat="1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5" fontId="5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960120</xdr:colOff>
      <xdr:row>0</xdr:row>
      <xdr:rowOff>60960</xdr:rowOff>
    </xdr:from>
    <xdr:to>
      <xdr:col>1</xdr:col>
      <xdr:colOff>579120</xdr:colOff>
      <xdr:row>2</xdr:row>
      <xdr:rowOff>116839</xdr:rowOff>
    </xdr:to>
    <xdr:pic>
      <xdr:nvPicPr>
        <xdr:cNvPr id="2" name="Picture 1" descr="C:\Users\HRMO\Desktop\LOG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60960"/>
          <a:ext cx="853440" cy="7645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view="pageBreakPreview" topLeftCell="A46" zoomScaleNormal="100" zoomScaleSheetLayoutView="100" workbookViewId="0">
      <selection activeCell="I41" sqref="I41"/>
    </sheetView>
  </sheetViews>
  <sheetFormatPr defaultRowHeight="15" x14ac:dyDescent="0.25"/>
  <cols>
    <col min="1" max="1" width="18" customWidth="1"/>
    <col min="2" max="2" width="18.140625" customWidth="1"/>
    <col min="3" max="3" width="15.7109375" customWidth="1"/>
    <col min="4" max="4" width="16.140625" customWidth="1"/>
    <col min="5" max="5" width="18.85546875" customWidth="1"/>
    <col min="6" max="6" width="18.28515625" customWidth="1"/>
    <col min="7" max="7" width="15.28515625" customWidth="1"/>
    <col min="8" max="8" width="16.7109375" style="2" customWidth="1"/>
    <col min="9" max="9" width="16" style="2" customWidth="1"/>
    <col min="10" max="10" width="14.7109375" style="3" customWidth="1"/>
  </cols>
  <sheetData>
    <row r="1" spans="1:10" ht="34.9" customHeight="1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1" x14ac:dyDescent="0.35">
      <c r="A2" s="36" t="s">
        <v>136</v>
      </c>
      <c r="B2" s="36"/>
      <c r="C2" s="36"/>
      <c r="D2" s="36"/>
      <c r="E2" s="36"/>
      <c r="F2" s="36"/>
      <c r="G2" s="36"/>
      <c r="H2" s="36"/>
      <c r="I2" s="36"/>
      <c r="J2" s="36"/>
    </row>
    <row r="6" spans="1:10" ht="15.75" x14ac:dyDescent="0.25">
      <c r="A6" t="s">
        <v>1</v>
      </c>
      <c r="B6" s="1" t="s">
        <v>2</v>
      </c>
    </row>
    <row r="7" spans="1:10" ht="15.75" x14ac:dyDescent="0.25">
      <c r="A7" t="s">
        <v>3</v>
      </c>
      <c r="B7" s="24" t="s">
        <v>4</v>
      </c>
    </row>
    <row r="8" spans="1:10" ht="15.75" x14ac:dyDescent="0.25">
      <c r="A8" t="s">
        <v>5</v>
      </c>
      <c r="B8" s="25" t="s">
        <v>6</v>
      </c>
    </row>
    <row r="9" spans="1:10" ht="15.75" x14ac:dyDescent="0.25">
      <c r="A9" t="s">
        <v>7</v>
      </c>
      <c r="B9" s="4">
        <v>158043373</v>
      </c>
    </row>
    <row r="10" spans="1:10" x14ac:dyDescent="0.25">
      <c r="A10" t="s">
        <v>8</v>
      </c>
      <c r="B10" s="32">
        <f>H48</f>
        <v>15004506.799999995</v>
      </c>
    </row>
    <row r="12" spans="1:10" x14ac:dyDescent="0.25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6" t="s">
        <v>16</v>
      </c>
      <c r="I12" s="6" t="s">
        <v>17</v>
      </c>
      <c r="J12" s="5" t="s">
        <v>18</v>
      </c>
    </row>
    <row r="13" spans="1:10" x14ac:dyDescent="0.25">
      <c r="A13" s="7" t="s">
        <v>19</v>
      </c>
      <c r="B13" s="7" t="s">
        <v>20</v>
      </c>
      <c r="C13" s="7"/>
      <c r="D13" s="7" t="s">
        <v>21</v>
      </c>
      <c r="E13" s="7"/>
      <c r="F13" s="7"/>
      <c r="G13" s="7"/>
      <c r="H13" s="8" t="s">
        <v>22</v>
      </c>
      <c r="I13" s="8" t="s">
        <v>23</v>
      </c>
      <c r="J13" s="7"/>
    </row>
    <row r="14" spans="1:10" s="12" customFormat="1" ht="90" x14ac:dyDescent="0.25">
      <c r="A14" s="11" t="s">
        <v>25</v>
      </c>
      <c r="B14" s="11" t="s">
        <v>26</v>
      </c>
      <c r="C14" s="11" t="s">
        <v>139</v>
      </c>
      <c r="D14" s="11" t="s">
        <v>27</v>
      </c>
      <c r="E14" s="11" t="s">
        <v>28</v>
      </c>
      <c r="F14" s="11" t="s">
        <v>29</v>
      </c>
      <c r="G14" s="11" t="s">
        <v>187</v>
      </c>
      <c r="H14" s="9">
        <v>282241.55</v>
      </c>
      <c r="I14" s="9">
        <v>282241.55</v>
      </c>
      <c r="J14" s="10" t="s">
        <v>30</v>
      </c>
    </row>
    <row r="15" spans="1:10" s="14" customFormat="1" ht="75" x14ac:dyDescent="0.25">
      <c r="A15" s="30" t="s">
        <v>138</v>
      </c>
      <c r="B15" s="30" t="s">
        <v>31</v>
      </c>
      <c r="C15" s="30" t="s">
        <v>135</v>
      </c>
      <c r="D15" s="30" t="s">
        <v>32</v>
      </c>
      <c r="E15" s="30" t="s">
        <v>33</v>
      </c>
      <c r="F15" s="30" t="s">
        <v>137</v>
      </c>
      <c r="G15" s="30" t="s">
        <v>188</v>
      </c>
      <c r="H15" s="9">
        <v>237668.65</v>
      </c>
      <c r="I15" s="9">
        <v>237668.65</v>
      </c>
      <c r="J15" s="31" t="s">
        <v>30</v>
      </c>
    </row>
    <row r="16" spans="1:10" s="14" customFormat="1" ht="135" x14ac:dyDescent="0.25">
      <c r="A16" s="30" t="s">
        <v>140</v>
      </c>
      <c r="B16" s="30" t="s">
        <v>141</v>
      </c>
      <c r="C16" s="30" t="s">
        <v>142</v>
      </c>
      <c r="D16" s="30" t="s">
        <v>143</v>
      </c>
      <c r="E16" s="30" t="s">
        <v>144</v>
      </c>
      <c r="F16" s="30" t="s">
        <v>151</v>
      </c>
      <c r="G16" s="30" t="s">
        <v>189</v>
      </c>
      <c r="H16" s="9">
        <v>1082241.55</v>
      </c>
      <c r="I16" s="9">
        <v>1082241.55</v>
      </c>
      <c r="J16" s="10" t="s">
        <v>145</v>
      </c>
    </row>
    <row r="17" spans="1:10" s="14" customFormat="1" ht="135" x14ac:dyDescent="0.25">
      <c r="A17" s="30" t="s">
        <v>146</v>
      </c>
      <c r="B17" s="11" t="s">
        <v>119</v>
      </c>
      <c r="C17" s="30" t="s">
        <v>147</v>
      </c>
      <c r="D17" s="30" t="s">
        <v>148</v>
      </c>
      <c r="E17" s="30" t="s">
        <v>149</v>
      </c>
      <c r="F17" s="30" t="s">
        <v>150</v>
      </c>
      <c r="G17" s="30" t="s">
        <v>190</v>
      </c>
      <c r="H17" s="9">
        <v>50000</v>
      </c>
      <c r="I17" s="9">
        <v>50000</v>
      </c>
      <c r="J17" s="10" t="s">
        <v>30</v>
      </c>
    </row>
    <row r="18" spans="1:10" s="12" customFormat="1" ht="72" customHeight="1" x14ac:dyDescent="0.25">
      <c r="A18" s="37" t="s">
        <v>34</v>
      </c>
      <c r="B18" s="37" t="s">
        <v>35</v>
      </c>
      <c r="C18" s="37" t="s">
        <v>36</v>
      </c>
      <c r="D18" s="37" t="s">
        <v>37</v>
      </c>
      <c r="E18" s="30" t="s">
        <v>38</v>
      </c>
      <c r="F18" s="30" t="s">
        <v>39</v>
      </c>
      <c r="G18" s="30" t="s">
        <v>191</v>
      </c>
      <c r="H18" s="9">
        <v>112241.55</v>
      </c>
      <c r="I18" s="9">
        <v>112241.55</v>
      </c>
      <c r="J18" s="10" t="s">
        <v>30</v>
      </c>
    </row>
    <row r="19" spans="1:10" s="13" customFormat="1" ht="75" x14ac:dyDescent="0.25">
      <c r="A19" s="33"/>
      <c r="B19" s="33"/>
      <c r="C19" s="33"/>
      <c r="D19" s="33"/>
      <c r="E19" s="15" t="s">
        <v>40</v>
      </c>
      <c r="F19" s="11" t="s">
        <v>152</v>
      </c>
      <c r="G19" s="11" t="s">
        <v>192</v>
      </c>
      <c r="H19" s="9">
        <v>142241.54999999999</v>
      </c>
      <c r="I19" s="9">
        <v>142241.54999999999</v>
      </c>
      <c r="J19" s="10" t="s">
        <v>30</v>
      </c>
    </row>
    <row r="20" spans="1:10" s="13" customFormat="1" ht="90" x14ac:dyDescent="0.25">
      <c r="A20" s="29"/>
      <c r="B20" s="29"/>
      <c r="C20" s="29"/>
      <c r="D20" s="29"/>
      <c r="E20" s="11" t="s">
        <v>41</v>
      </c>
      <c r="F20" s="11" t="s">
        <v>42</v>
      </c>
      <c r="G20" s="11" t="s">
        <v>193</v>
      </c>
      <c r="H20" s="9">
        <v>112241.55</v>
      </c>
      <c r="I20" s="9">
        <v>112241.55</v>
      </c>
      <c r="J20" s="10" t="s">
        <v>43</v>
      </c>
    </row>
    <row r="21" spans="1:10" s="12" customFormat="1" ht="54" customHeight="1" x14ac:dyDescent="0.25">
      <c r="A21" s="33" t="s">
        <v>44</v>
      </c>
      <c r="B21" s="33" t="s">
        <v>45</v>
      </c>
      <c r="C21" s="33" t="s">
        <v>46</v>
      </c>
      <c r="D21" s="33" t="s">
        <v>24</v>
      </c>
      <c r="E21" s="30" t="s">
        <v>47</v>
      </c>
      <c r="F21" s="30" t="s">
        <v>48</v>
      </c>
      <c r="G21" s="30" t="s">
        <v>194</v>
      </c>
      <c r="H21" s="9">
        <v>182241.55</v>
      </c>
      <c r="I21" s="9">
        <v>182241.55</v>
      </c>
      <c r="J21" s="10" t="s">
        <v>134</v>
      </c>
    </row>
    <row r="22" spans="1:10" ht="57.6" customHeight="1" x14ac:dyDescent="0.25">
      <c r="A22" s="34"/>
      <c r="B22" s="34"/>
      <c r="C22" s="34"/>
      <c r="D22" s="34"/>
      <c r="E22" s="11" t="s">
        <v>49</v>
      </c>
      <c r="F22" s="11" t="s">
        <v>50</v>
      </c>
      <c r="G22" s="30" t="s">
        <v>195</v>
      </c>
      <c r="H22" s="9">
        <v>92241.55</v>
      </c>
      <c r="I22" s="9">
        <v>92241.55</v>
      </c>
      <c r="J22" s="10" t="s">
        <v>30</v>
      </c>
    </row>
    <row r="23" spans="1:10" s="13" customFormat="1" ht="60" x14ac:dyDescent="0.25">
      <c r="A23" s="16" t="s">
        <v>51</v>
      </c>
      <c r="B23" s="16" t="s">
        <v>52</v>
      </c>
      <c r="C23" s="16" t="s">
        <v>155</v>
      </c>
      <c r="D23" s="16" t="s">
        <v>53</v>
      </c>
      <c r="E23" s="11" t="s">
        <v>54</v>
      </c>
      <c r="F23" s="11" t="s">
        <v>153</v>
      </c>
      <c r="G23" s="11" t="s">
        <v>196</v>
      </c>
      <c r="H23" s="9">
        <v>102241.55</v>
      </c>
      <c r="I23" s="9">
        <v>102241.55</v>
      </c>
      <c r="J23" s="38" t="s">
        <v>55</v>
      </c>
    </row>
    <row r="24" spans="1:10" s="13" customFormat="1" ht="150" x14ac:dyDescent="0.25">
      <c r="A24" s="17"/>
      <c r="B24" s="17"/>
      <c r="C24" s="17"/>
      <c r="D24" s="17"/>
      <c r="E24" s="11" t="s">
        <v>56</v>
      </c>
      <c r="F24" s="11" t="s">
        <v>154</v>
      </c>
      <c r="G24" s="11" t="s">
        <v>197</v>
      </c>
      <c r="H24" s="9">
        <v>122241.55</v>
      </c>
      <c r="I24" s="9">
        <v>122241.55</v>
      </c>
      <c r="J24" s="39"/>
    </row>
    <row r="25" spans="1:10" s="13" customFormat="1" ht="72" customHeight="1" x14ac:dyDescent="0.25">
      <c r="A25" s="33" t="s">
        <v>57</v>
      </c>
      <c r="B25" s="33" t="s">
        <v>58</v>
      </c>
      <c r="C25" s="33" t="s">
        <v>59</v>
      </c>
      <c r="D25" s="33" t="s">
        <v>60</v>
      </c>
      <c r="E25" s="11" t="s">
        <v>61</v>
      </c>
      <c r="F25" s="11" t="s">
        <v>156</v>
      </c>
      <c r="G25" s="11" t="s">
        <v>198</v>
      </c>
      <c r="H25" s="9">
        <v>107241.55</v>
      </c>
      <c r="I25" s="9">
        <v>102241.55</v>
      </c>
      <c r="J25" s="10" t="s">
        <v>30</v>
      </c>
    </row>
    <row r="26" spans="1:10" s="13" customFormat="1" ht="30" x14ac:dyDescent="0.25">
      <c r="A26" s="34"/>
      <c r="B26" s="34"/>
      <c r="C26" s="34"/>
      <c r="D26" s="34"/>
      <c r="E26" s="15" t="s">
        <v>62</v>
      </c>
      <c r="F26" s="15" t="s">
        <v>157</v>
      </c>
      <c r="G26" s="15" t="s">
        <v>199</v>
      </c>
      <c r="H26" s="9">
        <v>102241.55</v>
      </c>
      <c r="I26" s="9">
        <v>100241.55</v>
      </c>
      <c r="J26" s="10" t="s">
        <v>30</v>
      </c>
    </row>
    <row r="27" spans="1:10" s="13" customFormat="1" ht="86.45" customHeight="1" x14ac:dyDescent="0.25">
      <c r="A27" s="30" t="s">
        <v>63</v>
      </c>
      <c r="B27" s="30" t="s">
        <v>64</v>
      </c>
      <c r="C27" s="30" t="s">
        <v>65</v>
      </c>
      <c r="D27" s="30" t="s">
        <v>66</v>
      </c>
      <c r="E27" s="11" t="s">
        <v>131</v>
      </c>
      <c r="F27" s="11" t="s">
        <v>158</v>
      </c>
      <c r="G27" s="11" t="s">
        <v>200</v>
      </c>
      <c r="H27" s="9">
        <v>311557.34999999998</v>
      </c>
      <c r="I27" s="9">
        <v>311557.34999999998</v>
      </c>
      <c r="J27" s="10" t="s">
        <v>67</v>
      </c>
    </row>
    <row r="28" spans="1:10" s="13" customFormat="1" ht="86.45" customHeight="1" x14ac:dyDescent="0.25">
      <c r="A28" s="27"/>
      <c r="B28" s="27"/>
      <c r="C28" s="27"/>
      <c r="D28" s="27"/>
      <c r="E28" s="11" t="s">
        <v>133</v>
      </c>
      <c r="F28" s="11" t="s">
        <v>132</v>
      </c>
      <c r="G28" s="11" t="s">
        <v>201</v>
      </c>
      <c r="H28" s="9">
        <v>346557.35</v>
      </c>
      <c r="I28" s="9">
        <v>346557.35</v>
      </c>
      <c r="J28" s="10" t="s">
        <v>67</v>
      </c>
    </row>
    <row r="29" spans="1:10" s="13" customFormat="1" ht="57.6" customHeight="1" x14ac:dyDescent="0.25">
      <c r="A29" s="33" t="s">
        <v>68</v>
      </c>
      <c r="B29" s="33" t="s">
        <v>69</v>
      </c>
      <c r="C29" s="33" t="s">
        <v>70</v>
      </c>
      <c r="D29" s="33" t="s">
        <v>71</v>
      </c>
      <c r="E29" s="11" t="s">
        <v>72</v>
      </c>
      <c r="F29" s="11" t="s">
        <v>73</v>
      </c>
      <c r="G29" s="11" t="s">
        <v>202</v>
      </c>
      <c r="H29" s="9">
        <v>301557.34999999998</v>
      </c>
      <c r="I29" s="9">
        <v>301557.34999999998</v>
      </c>
      <c r="J29" s="10" t="s">
        <v>67</v>
      </c>
    </row>
    <row r="30" spans="1:10" ht="90" x14ac:dyDescent="0.25">
      <c r="A30" s="34"/>
      <c r="B30" s="34"/>
      <c r="C30" s="34"/>
      <c r="D30" s="34"/>
      <c r="E30" s="11" t="s">
        <v>74</v>
      </c>
      <c r="F30" s="11" t="s">
        <v>75</v>
      </c>
      <c r="G30" s="11" t="s">
        <v>203</v>
      </c>
      <c r="H30" s="18">
        <v>321557.34999999998</v>
      </c>
      <c r="I30" s="18">
        <v>321557.34999999998</v>
      </c>
      <c r="J30" s="19" t="s">
        <v>67</v>
      </c>
    </row>
    <row r="31" spans="1:10" ht="75" customHeight="1" x14ac:dyDescent="0.25">
      <c r="A31" s="27" t="s">
        <v>76</v>
      </c>
      <c r="B31" s="27" t="s">
        <v>77</v>
      </c>
      <c r="C31" s="11" t="s">
        <v>78</v>
      </c>
      <c r="D31" s="11" t="s">
        <v>71</v>
      </c>
      <c r="E31" s="11" t="s">
        <v>79</v>
      </c>
      <c r="F31" s="11" t="s">
        <v>80</v>
      </c>
      <c r="G31" s="11" t="s">
        <v>204</v>
      </c>
      <c r="H31" s="18">
        <v>306557.34999999998</v>
      </c>
      <c r="I31" s="18">
        <v>306557.34999999998</v>
      </c>
      <c r="J31" s="19" t="s">
        <v>67</v>
      </c>
    </row>
    <row r="32" spans="1:10" ht="75" customHeight="1" x14ac:dyDescent="0.25">
      <c r="A32" s="27"/>
      <c r="B32" s="27"/>
      <c r="C32" s="16" t="s">
        <v>159</v>
      </c>
      <c r="D32" s="16" t="s">
        <v>160</v>
      </c>
      <c r="E32" s="11" t="s">
        <v>161</v>
      </c>
      <c r="F32" s="11" t="s">
        <v>162</v>
      </c>
      <c r="G32" s="11" t="s">
        <v>217</v>
      </c>
      <c r="H32" s="18">
        <v>250000</v>
      </c>
      <c r="I32" s="18">
        <v>250000</v>
      </c>
      <c r="J32" s="19" t="s">
        <v>67</v>
      </c>
    </row>
    <row r="33" spans="1:10" ht="135.6" customHeight="1" x14ac:dyDescent="0.25">
      <c r="A33" s="33" t="s">
        <v>81</v>
      </c>
      <c r="B33" s="33" t="s">
        <v>82</v>
      </c>
      <c r="C33" s="33" t="s">
        <v>163</v>
      </c>
      <c r="D33" s="33" t="s">
        <v>83</v>
      </c>
      <c r="E33" s="11" t="s">
        <v>164</v>
      </c>
      <c r="F33" s="11" t="s">
        <v>165</v>
      </c>
      <c r="G33" s="11" t="s">
        <v>205</v>
      </c>
      <c r="H33" s="18">
        <v>311557.34999999998</v>
      </c>
      <c r="I33" s="18">
        <v>311557.34999999998</v>
      </c>
      <c r="J33" s="10" t="s">
        <v>84</v>
      </c>
    </row>
    <row r="34" spans="1:10" ht="120" x14ac:dyDescent="0.25">
      <c r="A34" s="40"/>
      <c r="B34" s="40"/>
      <c r="C34" s="40"/>
      <c r="D34" s="40"/>
      <c r="E34" s="28" t="s">
        <v>85</v>
      </c>
      <c r="F34" s="11" t="s">
        <v>166</v>
      </c>
      <c r="G34" s="11" t="s">
        <v>218</v>
      </c>
      <c r="H34" s="18">
        <v>1046557.35</v>
      </c>
      <c r="I34" s="18">
        <v>1046557.35</v>
      </c>
      <c r="J34" s="10" t="s">
        <v>86</v>
      </c>
    </row>
    <row r="35" spans="1:10" ht="45" x14ac:dyDescent="0.25">
      <c r="A35" s="34"/>
      <c r="B35" s="34"/>
      <c r="C35" s="34"/>
      <c r="D35" s="34"/>
      <c r="E35" s="11" t="s">
        <v>87</v>
      </c>
      <c r="F35" s="11" t="s">
        <v>167</v>
      </c>
      <c r="G35" s="11" t="s">
        <v>206</v>
      </c>
      <c r="H35" s="18">
        <v>346557.35</v>
      </c>
      <c r="I35" s="18">
        <v>346557.35</v>
      </c>
      <c r="J35" s="19" t="s">
        <v>88</v>
      </c>
    </row>
    <row r="36" spans="1:10" ht="120" x14ac:dyDescent="0.25">
      <c r="A36" s="28"/>
      <c r="B36" s="28"/>
      <c r="C36" s="28"/>
      <c r="D36" s="28"/>
      <c r="E36" s="11" t="s">
        <v>168</v>
      </c>
      <c r="F36" s="11" t="s">
        <v>219</v>
      </c>
      <c r="G36" s="11" t="s">
        <v>220</v>
      </c>
      <c r="H36" s="18">
        <v>30000</v>
      </c>
      <c r="I36" s="18">
        <v>30000</v>
      </c>
      <c r="J36" s="19"/>
    </row>
    <row r="37" spans="1:10" ht="60" x14ac:dyDescent="0.25">
      <c r="A37" s="28"/>
      <c r="B37" s="28"/>
      <c r="C37" s="28"/>
      <c r="D37" s="28"/>
      <c r="E37" s="11" t="s">
        <v>207</v>
      </c>
      <c r="F37" s="11" t="s">
        <v>169</v>
      </c>
      <c r="G37" s="11" t="s">
        <v>216</v>
      </c>
      <c r="H37" s="18">
        <v>20000</v>
      </c>
      <c r="I37" s="18">
        <v>20000</v>
      </c>
      <c r="J37" s="19"/>
    </row>
    <row r="38" spans="1:10" ht="102.6" customHeight="1" x14ac:dyDescent="0.25">
      <c r="A38" s="11" t="s">
        <v>89</v>
      </c>
      <c r="B38" s="11" t="s">
        <v>90</v>
      </c>
      <c r="C38" s="11" t="s">
        <v>91</v>
      </c>
      <c r="D38" s="11" t="s">
        <v>71</v>
      </c>
      <c r="E38" s="11" t="s">
        <v>92</v>
      </c>
      <c r="F38" s="11" t="s">
        <v>93</v>
      </c>
      <c r="G38" s="11" t="s">
        <v>208</v>
      </c>
      <c r="H38" s="18">
        <v>316557.34999999998</v>
      </c>
      <c r="I38" s="18">
        <v>316557.34999999998</v>
      </c>
      <c r="J38" s="19" t="s">
        <v>67</v>
      </c>
    </row>
    <row r="39" spans="1:10" ht="75" customHeight="1" x14ac:dyDescent="0.25">
      <c r="A39" s="11" t="s">
        <v>170</v>
      </c>
      <c r="B39" s="11"/>
      <c r="C39" s="20" t="s">
        <v>171</v>
      </c>
      <c r="D39" s="11" t="s">
        <v>172</v>
      </c>
      <c r="E39" s="11" t="s">
        <v>173</v>
      </c>
      <c r="F39" s="11" t="s">
        <v>174</v>
      </c>
      <c r="G39" s="11" t="s">
        <v>209</v>
      </c>
      <c r="H39" s="18">
        <v>480000</v>
      </c>
      <c r="I39" s="18">
        <v>480000</v>
      </c>
      <c r="J39" s="10" t="s">
        <v>175</v>
      </c>
    </row>
    <row r="40" spans="1:10" ht="120" x14ac:dyDescent="0.25">
      <c r="A40" s="11" t="s">
        <v>94</v>
      </c>
      <c r="B40" s="11" t="s">
        <v>95</v>
      </c>
      <c r="C40" s="11" t="s">
        <v>96</v>
      </c>
      <c r="D40" s="11" t="s">
        <v>83</v>
      </c>
      <c r="E40" s="11" t="s">
        <v>97</v>
      </c>
      <c r="F40" s="11" t="s">
        <v>98</v>
      </c>
      <c r="G40" s="11" t="s">
        <v>210</v>
      </c>
      <c r="H40" s="18">
        <v>326557.34999999998</v>
      </c>
      <c r="I40" s="18">
        <v>326557.34999999998</v>
      </c>
      <c r="J40" s="19" t="s">
        <v>99</v>
      </c>
    </row>
    <row r="41" spans="1:10" ht="135" x14ac:dyDescent="0.25">
      <c r="A41" s="30" t="s">
        <v>100</v>
      </c>
      <c r="B41" s="30" t="s">
        <v>101</v>
      </c>
      <c r="C41" s="30" t="s">
        <v>222</v>
      </c>
      <c r="D41" s="30" t="s">
        <v>176</v>
      </c>
      <c r="E41" s="30" t="s">
        <v>224</v>
      </c>
      <c r="F41" s="30" t="s">
        <v>102</v>
      </c>
      <c r="G41" s="30" t="s">
        <v>221</v>
      </c>
      <c r="H41" s="18">
        <v>2183315</v>
      </c>
      <c r="I41" s="18">
        <v>1706691.09</v>
      </c>
      <c r="J41" s="31" t="s">
        <v>103</v>
      </c>
    </row>
    <row r="42" spans="1:10" ht="105" x14ac:dyDescent="0.25">
      <c r="A42" s="11" t="s">
        <v>177</v>
      </c>
      <c r="B42" s="11" t="s">
        <v>178</v>
      </c>
      <c r="C42" s="11" t="s">
        <v>179</v>
      </c>
      <c r="D42" s="11" t="s">
        <v>180</v>
      </c>
      <c r="E42" s="11" t="s">
        <v>211</v>
      </c>
      <c r="F42" s="11" t="s">
        <v>211</v>
      </c>
      <c r="G42" s="11" t="s">
        <v>223</v>
      </c>
      <c r="H42" s="18">
        <v>3499727.85</v>
      </c>
      <c r="I42" s="18">
        <v>3499727.85</v>
      </c>
      <c r="J42" s="31" t="s">
        <v>181</v>
      </c>
    </row>
    <row r="43" spans="1:10" ht="90" x14ac:dyDescent="0.25">
      <c r="A43" s="11" t="s">
        <v>104</v>
      </c>
      <c r="B43" s="11"/>
      <c r="C43" s="11" t="s">
        <v>105</v>
      </c>
      <c r="D43" s="11" t="s">
        <v>24</v>
      </c>
      <c r="E43" s="11" t="s">
        <v>106</v>
      </c>
      <c r="F43" s="11" t="s">
        <v>107</v>
      </c>
      <c r="G43" s="11" t="s">
        <v>212</v>
      </c>
      <c r="H43" s="18">
        <v>150020.95000000001</v>
      </c>
      <c r="I43" s="18">
        <v>150020.95000000001</v>
      </c>
      <c r="J43" s="10" t="s">
        <v>108</v>
      </c>
    </row>
    <row r="44" spans="1:10" ht="135" x14ac:dyDescent="0.25">
      <c r="A44" s="11" t="s">
        <v>109</v>
      </c>
      <c r="B44" s="11" t="s">
        <v>35</v>
      </c>
      <c r="C44" s="11" t="s">
        <v>110</v>
      </c>
      <c r="D44" s="11" t="s">
        <v>111</v>
      </c>
      <c r="E44" s="11" t="s">
        <v>112</v>
      </c>
      <c r="F44" s="11" t="s">
        <v>182</v>
      </c>
      <c r="G44" s="11" t="s">
        <v>213</v>
      </c>
      <c r="H44" s="18">
        <v>337668.65</v>
      </c>
      <c r="I44" s="18">
        <v>337668.65</v>
      </c>
      <c r="J44" s="10" t="s">
        <v>113</v>
      </c>
    </row>
    <row r="45" spans="1:10" ht="165" x14ac:dyDescent="0.25">
      <c r="A45" s="11" t="s">
        <v>118</v>
      </c>
      <c r="B45" s="11" t="s">
        <v>119</v>
      </c>
      <c r="C45" s="11" t="s">
        <v>120</v>
      </c>
      <c r="D45" s="11" t="s">
        <v>111</v>
      </c>
      <c r="E45" s="11" t="s">
        <v>183</v>
      </c>
      <c r="F45" s="11" t="s">
        <v>184</v>
      </c>
      <c r="G45" s="11" t="s">
        <v>214</v>
      </c>
      <c r="H45" s="18">
        <v>205427.1</v>
      </c>
      <c r="I45" s="18">
        <v>205427.1</v>
      </c>
      <c r="J45" s="10" t="s">
        <v>121</v>
      </c>
    </row>
    <row r="46" spans="1:10" ht="108" customHeight="1" x14ac:dyDescent="0.25">
      <c r="A46" s="11" t="s">
        <v>114</v>
      </c>
      <c r="B46" s="11"/>
      <c r="C46" s="11" t="s">
        <v>115</v>
      </c>
      <c r="D46" s="11" t="s">
        <v>111</v>
      </c>
      <c r="E46" s="11" t="s">
        <v>116</v>
      </c>
      <c r="F46" s="11" t="s">
        <v>215</v>
      </c>
      <c r="G46" s="11" t="s">
        <v>130</v>
      </c>
      <c r="H46" s="18">
        <v>1055427.1000000001</v>
      </c>
      <c r="I46" s="26">
        <v>1055427.1000000001</v>
      </c>
      <c r="J46" s="10" t="s">
        <v>117</v>
      </c>
    </row>
    <row r="47" spans="1:10" ht="64.150000000000006" customHeight="1" x14ac:dyDescent="0.25">
      <c r="A47" s="11"/>
      <c r="B47" s="11"/>
      <c r="C47" s="11"/>
      <c r="D47" s="11"/>
      <c r="E47" s="11"/>
      <c r="F47" s="11" t="s">
        <v>186</v>
      </c>
      <c r="G47" s="11" t="s">
        <v>186</v>
      </c>
      <c r="H47" s="18">
        <v>130020.95</v>
      </c>
      <c r="I47" s="26">
        <v>130020.95</v>
      </c>
      <c r="J47" s="10" t="s">
        <v>185</v>
      </c>
    </row>
    <row r="48" spans="1:10" s="23" customFormat="1" ht="15.75" x14ac:dyDescent="0.25">
      <c r="A48" s="46" t="s">
        <v>122</v>
      </c>
      <c r="B48" s="47"/>
      <c r="C48" s="47"/>
      <c r="D48" s="47"/>
      <c r="E48" s="47"/>
      <c r="F48" s="47"/>
      <c r="G48" s="48"/>
      <c r="H48" s="21">
        <f>SUM(H14:H47)</f>
        <v>15004506.799999995</v>
      </c>
      <c r="I48" s="21">
        <f>SUM(I14:I47)</f>
        <v>14520882.889999995</v>
      </c>
      <c r="J48" s="22"/>
    </row>
    <row r="49" spans="1:10" ht="15.75" x14ac:dyDescent="0.25">
      <c r="A49" s="49" t="s">
        <v>123</v>
      </c>
      <c r="B49" s="50"/>
      <c r="C49" s="51"/>
      <c r="D49" s="49" t="s">
        <v>124</v>
      </c>
      <c r="E49" s="50"/>
      <c r="F49" s="50"/>
      <c r="G49" s="50"/>
      <c r="H49" s="51"/>
      <c r="I49" s="52" t="s">
        <v>125</v>
      </c>
      <c r="J49" s="53"/>
    </row>
    <row r="50" spans="1:10" ht="23.25" customHeight="1" x14ac:dyDescent="0.25">
      <c r="A50" s="54" t="s">
        <v>126</v>
      </c>
      <c r="B50" s="55"/>
      <c r="C50" s="56"/>
      <c r="D50" s="54" t="s">
        <v>127</v>
      </c>
      <c r="E50" s="55"/>
      <c r="F50" s="55"/>
      <c r="G50" s="55"/>
      <c r="H50" s="56"/>
      <c r="I50" s="60">
        <v>45693</v>
      </c>
      <c r="J50" s="56"/>
    </row>
    <row r="51" spans="1:10" ht="13.5" customHeight="1" x14ac:dyDescent="0.25">
      <c r="A51" s="57"/>
      <c r="B51" s="58"/>
      <c r="C51" s="59"/>
      <c r="D51" s="57"/>
      <c r="E51" s="58"/>
      <c r="F51" s="58"/>
      <c r="G51" s="58"/>
      <c r="H51" s="59"/>
      <c r="I51" s="57"/>
      <c r="J51" s="59"/>
    </row>
    <row r="52" spans="1:10" ht="15.75" x14ac:dyDescent="0.25">
      <c r="A52" s="41" t="s">
        <v>128</v>
      </c>
      <c r="B52" s="42"/>
      <c r="C52" s="43"/>
      <c r="D52" s="41" t="s">
        <v>129</v>
      </c>
      <c r="E52" s="42"/>
      <c r="F52" s="42"/>
      <c r="G52" s="42"/>
      <c r="H52" s="43"/>
      <c r="I52" s="44"/>
      <c r="J52" s="45"/>
    </row>
  </sheetData>
  <autoFilter ref="A12:J52"/>
  <mergeCells count="33">
    <mergeCell ref="A52:C52"/>
    <mergeCell ref="D52:H52"/>
    <mergeCell ref="I52:J52"/>
    <mergeCell ref="A48:G48"/>
    <mergeCell ref="A49:C49"/>
    <mergeCell ref="D49:H49"/>
    <mergeCell ref="I49:J49"/>
    <mergeCell ref="A50:C51"/>
    <mergeCell ref="D50:H51"/>
    <mergeCell ref="I50:J51"/>
    <mergeCell ref="A29:A30"/>
    <mergeCell ref="B29:B30"/>
    <mergeCell ref="C29:C30"/>
    <mergeCell ref="D29:D30"/>
    <mergeCell ref="A33:A35"/>
    <mergeCell ref="B33:B35"/>
    <mergeCell ref="C33:C35"/>
    <mergeCell ref="D33:D35"/>
    <mergeCell ref="A25:A26"/>
    <mergeCell ref="B25:B26"/>
    <mergeCell ref="C25:C26"/>
    <mergeCell ref="D25:D26"/>
    <mergeCell ref="A1:J1"/>
    <mergeCell ref="A2:J2"/>
    <mergeCell ref="A18:A19"/>
    <mergeCell ref="B18:B19"/>
    <mergeCell ref="C18:C19"/>
    <mergeCell ref="D18:D19"/>
    <mergeCell ref="A21:A22"/>
    <mergeCell ref="B21:B22"/>
    <mergeCell ref="C21:C22"/>
    <mergeCell ref="D21:D22"/>
    <mergeCell ref="J23:J24"/>
  </mergeCells>
  <pageMargins left="0.59055118110236204" right="0.59055118110236204" top="0.59055118110236204" bottom="0.59055118110236204" header="0.31496062992126" footer="0.31496062992126"/>
  <pageSetup paperSize="256" scale="91" fitToWidth="0" fitToHeight="0" orientation="landscape" horizontalDpi="180" verticalDpi="18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MTO</dc:creator>
  <cp:lastModifiedBy>User</cp:lastModifiedBy>
  <cp:lastPrinted>2025-02-17T07:39:14Z</cp:lastPrinted>
  <dcterms:created xsi:type="dcterms:W3CDTF">2023-05-18T07:25:49Z</dcterms:created>
  <dcterms:modified xsi:type="dcterms:W3CDTF">2025-02-18T02:29:00Z</dcterms:modified>
</cp:coreProperties>
</file>