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ORTAL\PORTAL 2024\4th Quarter\"/>
    </mc:Choice>
  </mc:AlternateContent>
  <bookViews>
    <workbookView xWindow="-120" yWindow="-120" windowWidth="20730" windowHeight="11760" firstSheet="1" activeTab="1"/>
  </bookViews>
  <sheets>
    <sheet name="FDPP LICENSE" sheetId="2" state="veryHidden" r:id="rId1"/>
    <sheet name="Form 7 - DFU" sheetId="4" r:id="rId2"/>
  </sheets>
  <calcPr calcId="152511"/>
</workbook>
</file>

<file path=xl/calcChain.xml><?xml version="1.0" encoding="utf-8"?>
<calcChain xmlns="http://schemas.openxmlformats.org/spreadsheetml/2006/main">
  <c r="G29" i="4" l="1"/>
  <c r="C29" i="4"/>
  <c r="F26" i="4"/>
  <c r="F25" i="4"/>
  <c r="F24" i="4"/>
  <c r="F23" i="4"/>
  <c r="F14" i="4"/>
  <c r="F15" i="4"/>
  <c r="F22" i="4"/>
  <c r="F21" i="4"/>
  <c r="F13" i="4"/>
  <c r="F20" i="4"/>
  <c r="F19" i="4"/>
  <c r="F28" i="4"/>
  <c r="F16" i="4"/>
  <c r="F18" i="4"/>
  <c r="F12" i="4"/>
</calcChain>
</file>

<file path=xl/sharedStrings.xml><?xml version="1.0" encoding="utf-8"?>
<sst xmlns="http://schemas.openxmlformats.org/spreadsheetml/2006/main" count="95" uniqueCount="76">
  <si>
    <t>FDP Form 7 - 20% Development Fund Utilization</t>
  </si>
  <si>
    <t>UTILIZATION OF THE 20%  OF THE NATIONAL TAX ALLOTMENT</t>
  </si>
  <si>
    <t>REGION:</t>
  </si>
  <si>
    <t>REGION I - ILOCOS REGION</t>
  </si>
  <si>
    <t>CALENDAR YEAR:</t>
  </si>
  <si>
    <t>PROVINCE:</t>
  </si>
  <si>
    <t>PANGASINAN</t>
  </si>
  <si>
    <t>QUARTER:</t>
  </si>
  <si>
    <t>CITY/MUNICIPALITY:</t>
  </si>
  <si>
    <t>BALUNGAO</t>
  </si>
  <si>
    <t>Location</t>
  </si>
  <si>
    <t>Total Cost</t>
  </si>
  <si>
    <t>Date Started</t>
  </si>
  <si>
    <t>We hereby certify that we have reviewed the contents and hereby attest to the veracity and correctness of tha data or information contained in this document.</t>
  </si>
  <si>
    <t>CAUTION:</t>
  </si>
  <si>
    <t>TO REDUCE THE RISK OF UPLOADING WRONG TEMPLATE FOR THIS DOCUMENT, DO NOT EDIT/DELETE THIS SHEET.</t>
  </si>
  <si>
    <t>FROM:</t>
  </si>
  <si>
    <t>FDPP TEAM</t>
  </si>
  <si>
    <t>v1</t>
  </si>
  <si>
    <t>MARIA THERESA R. PERALTA</t>
  </si>
  <si>
    <t>ALMEDA O. DE VENECIA</t>
  </si>
  <si>
    <t>Municipal Accountant</t>
  </si>
  <si>
    <t>Water Quality Management and Monitoring Program</t>
  </si>
  <si>
    <t>Goat Academy</t>
  </si>
  <si>
    <t>PROJECTS STATUS</t>
  </si>
  <si>
    <t>Totals Cost Incurred to Date</t>
  </si>
  <si>
    <t>Number of Extention (if any)</t>
  </si>
  <si>
    <t>REMARKS</t>
  </si>
  <si>
    <t>April 01, 2024</t>
  </si>
  <si>
    <t>Balungao Coffee  Production</t>
  </si>
  <si>
    <t>Totals</t>
  </si>
  <si>
    <t>Project/Program/Activity Name</t>
  </si>
  <si>
    <t>Target Completion</t>
  </si>
  <si>
    <t>% of Completion</t>
  </si>
  <si>
    <t>Dietary Supplementation of Expectant Mothers &amp; Children</t>
  </si>
  <si>
    <t>Barangay Capulaan, Kita-Kita, Poblacion, Pugaro, San Joaquin, and San Raymundo of Balungao, Pangasinan</t>
  </si>
  <si>
    <t>Sept. 30, 2024</t>
  </si>
  <si>
    <t xml:space="preserve">Improvement at the Rice Processing Center III </t>
  </si>
  <si>
    <t>Pugaro, Balungao, Pangasinan</t>
  </si>
  <si>
    <t>May 24, 2024</t>
  </si>
  <si>
    <t>Oct. 31, 2024</t>
  </si>
  <si>
    <t>Improvement of Balungao Super Health Center</t>
  </si>
  <si>
    <t>Esmeralda, Balungao, Pangasinan</t>
  </si>
  <si>
    <t>Sept. 4, 2024</t>
  </si>
  <si>
    <t>Oct. 4, 2024</t>
  </si>
  <si>
    <t>Rehabilitation of the Public Plaza, Parks, &amp; Auditorium of this Municipality of Balungao, Pangasinan</t>
  </si>
  <si>
    <t>Municipal Compound, Poblacion, Balungao, Pangasinan</t>
  </si>
  <si>
    <t>Sept. 6, 2024</t>
  </si>
  <si>
    <t>Oct. 6, 2024</t>
  </si>
  <si>
    <t xml:space="preserve">Construction of Restrooms and Shower Area at Mt. Balungao Hot and Cold Spring Resort at Brgy. San Andres, Balungao, Pangasinan  </t>
  </si>
  <si>
    <t>Mt. Balungao Hot and Cold Spring Resort, San Andres, Balungao, Pangasinan</t>
  </si>
  <si>
    <t>Sept. 16, 2024</t>
  </si>
  <si>
    <t>Purchase of Materials for Construction of Comfort Room with Septic Tank for the Households at Balungao, Pangasinan</t>
  </si>
  <si>
    <t>20 Barangays of Balungao, Pangasinan</t>
  </si>
  <si>
    <t>Sept. 19, 2024</t>
  </si>
  <si>
    <t>Dec. 27, 2024</t>
  </si>
  <si>
    <t xml:space="preserve">Energy Conservation Program for the Installation of Solar Power System at Municipal Hall, Balungao, Pangasinan  </t>
  </si>
  <si>
    <t>Dec. 31, 2024</t>
  </si>
  <si>
    <t>Potable Water Supply for the Pipe Drilling &amp; Water Supply at Brgy. San Andres, Balungao, Pangasinan</t>
  </si>
  <si>
    <t>San Andres, Balungao, Pangasinan</t>
  </si>
  <si>
    <t>Water Treatment  at Mt. Balungao Hot and Cold Spring Resort at Brgy. San Andres, Balungao, Pangasinan</t>
  </si>
  <si>
    <t>Mt. Balungao Hot and Cold Spring Resort, Balungao, Pangasinan</t>
  </si>
  <si>
    <t>Nov. 7, 2024</t>
  </si>
  <si>
    <t>Dec. 23, 2024</t>
  </si>
  <si>
    <t>Purchase of Tricycle and Improvement of MRF for the Solid Waste Management Program</t>
  </si>
  <si>
    <t>MRF Compound, Poblacion, Balungao, Pangasinan</t>
  </si>
  <si>
    <t>Jan. 2, 2024</t>
  </si>
  <si>
    <t>Balungao, Pangasinan</t>
  </si>
  <si>
    <t>Conduct of Community Based Training Program</t>
  </si>
  <si>
    <t>June 1, 2024</t>
  </si>
  <si>
    <t>Construction of Goat House II</t>
  </si>
  <si>
    <t>Suspended due to on process application of CBFMA at DENR</t>
  </si>
  <si>
    <t xml:space="preserve">             Local Chief Executive</t>
  </si>
  <si>
    <t>I. SOCIAL SERVICES</t>
  </si>
  <si>
    <t>II . ECONOMIC SERVICES</t>
  </si>
  <si>
    <t>III. OTHER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</si>
</sst>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[$₱-464]* #,##0.00_-;\-[$₱-464]* #,##0.00_-;_-[$₱-464]* &quot;-&quot;??_-;_-@_-"/>
  </numFmts>
  <fonts count="13" x14ac:knownFonts="1">
    <font>
      <sz val="11"/>
      <color rgb="FF000000"/>
      <name val="Calibri"/>
    </font>
    <font>
      <b/>
      <sz val="11"/>
      <color rgb="FF000000"/>
      <name val="Calibri"/>
      <family val="2"/>
    </font>
    <font>
      <b/>
      <sz val="18"/>
      <color rgb="FFFF0000"/>
      <name val="Calibri"/>
      <family val="2"/>
    </font>
    <font>
      <sz val="7"/>
      <color rgb="FF000000"/>
      <name val="Calibri"/>
      <family val="2"/>
    </font>
    <font>
      <sz val="9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b/>
      <sz val="12"/>
      <color theme="1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theme="6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66"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 applyAlignment="1" applyProtection="1">
      <alignment vertical="center" wrapText="1"/>
      <protection locked="0"/>
    </xf>
    <xf numFmtId="0" fontId="0" fillId="2" borderId="0" xfId="0" applyFill="1" applyProtection="1">
      <protection locked="0"/>
    </xf>
    <xf numFmtId="0" fontId="3" fillId="2" borderId="0" xfId="0" applyFont="1" applyFill="1" applyAlignment="1" applyProtection="1">
      <alignment vertical="top" wrapText="1"/>
      <protection locked="0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wrapText="1"/>
      <protection locked="0"/>
    </xf>
    <xf numFmtId="0" fontId="4" fillId="2" borderId="0" xfId="0" applyFont="1" applyFill="1" applyProtection="1">
      <protection locked="0"/>
    </xf>
    <xf numFmtId="0" fontId="3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wrapText="1"/>
    </xf>
    <xf numFmtId="0" fontId="1" fillId="2" borderId="0" xfId="0" applyFont="1" applyFill="1" applyAlignment="1">
      <alignment wrapText="1"/>
    </xf>
    <xf numFmtId="0" fontId="0" fillId="0" borderId="0" xfId="0"/>
    <xf numFmtId="0" fontId="7" fillId="0" borderId="0" xfId="0" applyFont="1"/>
    <xf numFmtId="0" fontId="7" fillId="2" borderId="0" xfId="0" applyFont="1" applyFill="1" applyProtection="1">
      <protection locked="0"/>
    </xf>
    <xf numFmtId="0" fontId="8" fillId="0" borderId="0" xfId="0" applyFont="1"/>
    <xf numFmtId="0" fontId="1" fillId="2" borderId="0" xfId="0" applyFont="1" applyFill="1" applyAlignment="1" applyProtection="1">
      <alignment wrapText="1"/>
      <protection locked="0"/>
    </xf>
    <xf numFmtId="0" fontId="0" fillId="0" borderId="0" xfId="0" applyAlignment="1">
      <alignment vertical="center"/>
    </xf>
    <xf numFmtId="0" fontId="9" fillId="2" borderId="0" xfId="0" applyFont="1" applyFill="1" applyAlignment="1" applyProtection="1">
      <protection locked="0"/>
    </xf>
    <xf numFmtId="0" fontId="7" fillId="2" borderId="0" xfId="0" applyFont="1" applyFill="1" applyAlignment="1" applyProtection="1">
      <protection locked="0"/>
    </xf>
    <xf numFmtId="0" fontId="1" fillId="2" borderId="0" xfId="0" applyFont="1" applyFill="1" applyBorder="1" applyAlignment="1">
      <alignment vertical="center"/>
    </xf>
    <xf numFmtId="0" fontId="1" fillId="2" borderId="0" xfId="0" applyFont="1" applyFill="1" applyBorder="1"/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10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4" fontId="11" fillId="2" borderId="1" xfId="0" applyNumberFormat="1" applyFont="1" applyFill="1" applyBorder="1" applyAlignment="1">
      <alignment vertical="center"/>
    </xf>
    <xf numFmtId="4" fontId="11" fillId="0" borderId="1" xfId="0" quotePrefix="1" applyNumberFormat="1" applyFont="1" applyBorder="1" applyAlignment="1">
      <alignment horizontal="center" vertical="center"/>
    </xf>
    <xf numFmtId="4" fontId="11" fillId="0" borderId="1" xfId="0" applyNumberFormat="1" applyFont="1" applyBorder="1" applyAlignment="1">
      <alignment horizontal="center" vertical="center"/>
    </xf>
    <xf numFmtId="4" fontId="11" fillId="0" borderId="1" xfId="1" quotePrefix="1" applyNumberFormat="1" applyFont="1" applyBorder="1" applyAlignment="1">
      <alignment horizontal="right" vertical="center"/>
    </xf>
    <xf numFmtId="4" fontId="11" fillId="0" borderId="1" xfId="0" applyNumberFormat="1" applyFont="1" applyBorder="1" applyAlignment="1">
      <alignment vertical="center"/>
    </xf>
    <xf numFmtId="4" fontId="12" fillId="0" borderId="1" xfId="0" applyNumberFormat="1" applyFont="1" applyBorder="1" applyAlignment="1">
      <alignment horizontal="center" vertical="center"/>
    </xf>
    <xf numFmtId="4" fontId="11" fillId="2" borderId="1" xfId="1" applyNumberFormat="1" applyFont="1" applyFill="1" applyBorder="1" applyAlignment="1">
      <alignment horizontal="right" vertical="center"/>
    </xf>
    <xf numFmtId="4" fontId="11" fillId="2" borderId="1" xfId="1" applyNumberFormat="1" applyFont="1" applyFill="1" applyBorder="1" applyAlignment="1">
      <alignment vertical="center"/>
    </xf>
    <xf numFmtId="43" fontId="11" fillId="0" borderId="1" xfId="1" quotePrefix="1" applyNumberFormat="1" applyFont="1" applyBorder="1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4" fontId="11" fillId="2" borderId="1" xfId="1" applyNumberFormat="1" applyFont="1" applyFill="1" applyBorder="1" applyAlignment="1">
      <alignment horizontal="center" vertical="center"/>
    </xf>
    <xf numFmtId="4" fontId="11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164" fontId="12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center" wrapText="1"/>
    </xf>
    <xf numFmtId="4" fontId="11" fillId="2" borderId="3" xfId="0" applyNumberFormat="1" applyFont="1" applyFill="1" applyBorder="1" applyAlignment="1">
      <alignment vertical="center"/>
    </xf>
    <xf numFmtId="4" fontId="11" fillId="0" borderId="3" xfId="0" quotePrefix="1" applyNumberFormat="1" applyFont="1" applyBorder="1" applyAlignment="1">
      <alignment horizontal="center" vertical="center"/>
    </xf>
    <xf numFmtId="4" fontId="11" fillId="0" borderId="3" xfId="0" applyNumberFormat="1" applyFont="1" applyBorder="1" applyAlignment="1">
      <alignment horizontal="center" vertical="center"/>
    </xf>
    <xf numFmtId="4" fontId="11" fillId="0" borderId="3" xfId="1" quotePrefix="1" applyNumberFormat="1" applyFont="1" applyBorder="1" applyAlignment="1">
      <alignment horizontal="right" vertical="center"/>
    </xf>
    <xf numFmtId="4" fontId="11" fillId="0" borderId="3" xfId="0" applyNumberFormat="1" applyFont="1" applyBorder="1" applyAlignment="1">
      <alignment vertical="center"/>
    </xf>
    <xf numFmtId="4" fontId="12" fillId="0" borderId="3" xfId="0" applyNumberFormat="1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 vertical="center"/>
    </xf>
    <xf numFmtId="15" fontId="0" fillId="3" borderId="1" xfId="0" applyNumberFormat="1" applyFill="1" applyBorder="1" applyAlignment="1">
      <alignment horizontal="center" vertical="center"/>
    </xf>
    <xf numFmtId="9" fontId="0" fillId="3" borderId="1" xfId="0" applyNumberFormat="1" applyFill="1" applyBorder="1" applyAlignment="1">
      <alignment horizontal="center" vertical="center"/>
    </xf>
    <xf numFmtId="0" fontId="6" fillId="3" borderId="1" xfId="0" applyFont="1" applyFill="1" applyBorder="1" applyAlignment="1">
      <alignment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553573</xdr:colOff>
      <xdr:row>30</xdr:row>
      <xdr:rowOff>158563</xdr:rowOff>
    </xdr:from>
    <xdr:to>
      <xdr:col>6</xdr:col>
      <xdr:colOff>730624</xdr:colOff>
      <xdr:row>34</xdr:row>
      <xdr:rowOff>39877</xdr:rowOff>
    </xdr:to>
    <xdr:pic>
      <xdr:nvPicPr>
        <xdr:cNvPr id="2" name="Picture 1" descr="Mam Ri copy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-40000" contrast="40000"/>
        </a:blip>
        <a:stretch>
          <a:fillRect/>
        </a:stretch>
      </xdr:blipFill>
      <xdr:spPr>
        <a:xfrm>
          <a:off x="7906873" y="14855638"/>
          <a:ext cx="1396251" cy="652839"/>
        </a:xfrm>
        <a:prstGeom prst="rect">
          <a:avLst/>
        </a:prstGeom>
      </xdr:spPr>
    </xdr:pic>
    <xdr:clientData/>
  </xdr:twoCellAnchor>
  <xdr:twoCellAnchor editAs="oneCell">
    <xdr:from>
      <xdr:col>1</xdr:col>
      <xdr:colOff>815457</xdr:colOff>
      <xdr:row>31</xdr:row>
      <xdr:rowOff>103909</xdr:rowOff>
    </xdr:from>
    <xdr:to>
      <xdr:col>2</xdr:col>
      <xdr:colOff>692192</xdr:colOff>
      <xdr:row>33</xdr:row>
      <xdr:rowOff>108654</xdr:rowOff>
    </xdr:to>
    <xdr:pic>
      <xdr:nvPicPr>
        <xdr:cNvPr id="3" name="Picture 2" descr="SIGNATURE - accountant.png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072882" y="14991484"/>
          <a:ext cx="1657910" cy="3857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>
      <selection activeCell="F5" sqref="F5:F6"/>
    </sheetView>
  </sheetViews>
  <sheetFormatPr defaultRowHeight="15" x14ac:dyDescent="0.25"/>
  <sheetData>
    <row r="1" spans="1:1" ht="23.45" customHeight="1" x14ac:dyDescent="0.35">
      <c r="A1" s="2" t="s">
        <v>14</v>
      </c>
    </row>
    <row r="3" spans="1:1" x14ac:dyDescent="0.25">
      <c r="A3" t="s">
        <v>15</v>
      </c>
    </row>
    <row r="5" spans="1:1" x14ac:dyDescent="0.25">
      <c r="A5" t="s">
        <v>16</v>
      </c>
    </row>
    <row r="6" spans="1:1" x14ac:dyDescent="0.25">
      <c r="A6" s="1" t="s">
        <v>17</v>
      </c>
    </row>
    <row r="9" spans="1:1" x14ac:dyDescent="0.25">
      <c r="A9" t="s">
        <v>18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tabSelected="1" zoomScaleNormal="100" workbookViewId="0">
      <selection activeCell="A16" sqref="A16"/>
    </sheetView>
  </sheetViews>
  <sheetFormatPr defaultRowHeight="15" x14ac:dyDescent="0.25"/>
  <cols>
    <col min="1" max="1" width="33.85546875" customWidth="1"/>
    <col min="2" max="2" width="26.7109375" customWidth="1"/>
    <col min="3" max="3" width="19.140625" customWidth="1"/>
    <col min="4" max="4" width="15.7109375" customWidth="1"/>
    <col min="5" max="5" width="14.85546875" customWidth="1"/>
    <col min="6" max="6" width="18.28515625" customWidth="1"/>
    <col min="7" max="7" width="19.42578125" customWidth="1"/>
    <col min="8" max="8" width="15.85546875" customWidth="1"/>
    <col min="9" max="9" width="13" customWidth="1"/>
  </cols>
  <sheetData>
    <row r="1" spans="1:9" x14ac:dyDescent="0.25">
      <c r="A1" s="10" t="s">
        <v>0</v>
      </c>
      <c r="B1" s="3"/>
      <c r="C1" s="3"/>
      <c r="D1" s="3"/>
      <c r="E1" s="3"/>
      <c r="F1" s="4"/>
      <c r="G1" s="4"/>
      <c r="H1" s="4"/>
      <c r="I1" s="4"/>
    </row>
    <row r="2" spans="1:9" x14ac:dyDescent="0.25">
      <c r="A2" s="5"/>
      <c r="B2" s="5"/>
      <c r="C2" s="5"/>
      <c r="D2" s="5"/>
      <c r="E2" s="5"/>
      <c r="F2" s="4"/>
      <c r="G2" s="4"/>
      <c r="H2" s="4"/>
      <c r="I2" s="4"/>
    </row>
    <row r="3" spans="1:9" x14ac:dyDescent="0.25">
      <c r="A3" s="47" t="s">
        <v>1</v>
      </c>
      <c r="B3" s="47"/>
      <c r="C3" s="47"/>
      <c r="D3" s="47"/>
      <c r="E3" s="47"/>
      <c r="F3" s="47"/>
      <c r="G3" s="47"/>
      <c r="H3" s="47"/>
      <c r="I3" s="47"/>
    </row>
    <row r="4" spans="1:9" x14ac:dyDescent="0.25">
      <c r="A4" s="6"/>
      <c r="B4" s="6"/>
      <c r="C4" s="6"/>
      <c r="D4" s="6"/>
      <c r="E4" s="6"/>
      <c r="F4" s="4"/>
      <c r="G4" s="4"/>
      <c r="H4" s="4"/>
      <c r="I4" s="4"/>
    </row>
    <row r="5" spans="1:9" x14ac:dyDescent="0.25">
      <c r="A5" s="22" t="s">
        <v>2</v>
      </c>
      <c r="B5" s="11" t="s">
        <v>3</v>
      </c>
      <c r="C5" s="7"/>
      <c r="D5" s="11" t="s">
        <v>4</v>
      </c>
      <c r="E5" s="7">
        <v>2024</v>
      </c>
      <c r="F5" s="4"/>
      <c r="G5" s="4"/>
      <c r="H5" s="4"/>
      <c r="I5" s="4"/>
    </row>
    <row r="6" spans="1:9" x14ac:dyDescent="0.25">
      <c r="A6" s="23" t="s">
        <v>5</v>
      </c>
      <c r="B6" s="12" t="s">
        <v>6</v>
      </c>
      <c r="C6" s="8"/>
      <c r="D6" s="13" t="s">
        <v>7</v>
      </c>
      <c r="E6" s="18">
        <v>4</v>
      </c>
      <c r="F6" s="4"/>
      <c r="G6" s="4"/>
      <c r="H6" s="4"/>
      <c r="I6" s="4"/>
    </row>
    <row r="7" spans="1:9" x14ac:dyDescent="0.25">
      <c r="A7" s="23" t="s">
        <v>8</v>
      </c>
      <c r="B7" s="4" t="s">
        <v>9</v>
      </c>
      <c r="C7" s="4"/>
      <c r="D7" s="1"/>
      <c r="E7" s="4"/>
      <c r="F7" s="4"/>
      <c r="G7" s="4"/>
      <c r="H7" s="4"/>
      <c r="I7" s="4"/>
    </row>
    <row r="9" spans="1:9" s="14" customFormat="1" ht="18" customHeight="1" x14ac:dyDescent="0.25">
      <c r="A9" s="24"/>
      <c r="B9" s="25"/>
      <c r="C9" s="25"/>
      <c r="D9" s="25"/>
      <c r="E9" s="26"/>
      <c r="F9" s="46" t="s">
        <v>24</v>
      </c>
      <c r="G9" s="46"/>
      <c r="H9" s="27"/>
      <c r="I9" s="27"/>
    </row>
    <row r="10" spans="1:9" s="19" customFormat="1" ht="60" customHeight="1" x14ac:dyDescent="0.25">
      <c r="A10" s="51" t="s">
        <v>31</v>
      </c>
      <c r="B10" s="51" t="s">
        <v>10</v>
      </c>
      <c r="C10" s="51" t="s">
        <v>11</v>
      </c>
      <c r="D10" s="51" t="s">
        <v>12</v>
      </c>
      <c r="E10" s="52" t="s">
        <v>32</v>
      </c>
      <c r="F10" s="52" t="s">
        <v>33</v>
      </c>
      <c r="G10" s="52" t="s">
        <v>25</v>
      </c>
      <c r="H10" s="52" t="s">
        <v>26</v>
      </c>
      <c r="I10" s="51" t="s">
        <v>27</v>
      </c>
    </row>
    <row r="11" spans="1:9" s="50" customFormat="1" ht="14.25" customHeight="1" x14ac:dyDescent="0.25">
      <c r="A11" s="65" t="s">
        <v>73</v>
      </c>
      <c r="B11" s="65"/>
      <c r="C11" s="61"/>
      <c r="D11" s="61"/>
      <c r="E11" s="62"/>
      <c r="F11" s="62"/>
      <c r="G11" s="63"/>
      <c r="H11" s="63"/>
      <c r="I11" s="64"/>
    </row>
    <row r="12" spans="1:9" s="19" customFormat="1" ht="70.5" customHeight="1" x14ac:dyDescent="0.25">
      <c r="A12" s="53" t="s">
        <v>34</v>
      </c>
      <c r="B12" s="54" t="s">
        <v>35</v>
      </c>
      <c r="C12" s="55">
        <v>827629.6</v>
      </c>
      <c r="D12" s="56" t="s">
        <v>28</v>
      </c>
      <c r="E12" s="57" t="s">
        <v>36</v>
      </c>
      <c r="F12" s="57">
        <f>G12/C12*100</f>
        <v>100</v>
      </c>
      <c r="G12" s="58">
        <v>827629.6</v>
      </c>
      <c r="H12" s="59"/>
      <c r="I12" s="60"/>
    </row>
    <row r="13" spans="1:9" s="19" customFormat="1" ht="78" customHeight="1" x14ac:dyDescent="0.25">
      <c r="A13" s="28" t="s">
        <v>56</v>
      </c>
      <c r="B13" s="29" t="s">
        <v>46</v>
      </c>
      <c r="C13" s="37">
        <v>999758.76</v>
      </c>
      <c r="D13" s="32" t="s">
        <v>36</v>
      </c>
      <c r="E13" s="32" t="s">
        <v>57</v>
      </c>
      <c r="F13" s="32">
        <f>G13/C13*100</f>
        <v>100</v>
      </c>
      <c r="G13" s="33">
        <v>999758.76</v>
      </c>
      <c r="H13" s="34"/>
      <c r="I13" s="35"/>
    </row>
    <row r="14" spans="1:9" s="19" customFormat="1" ht="46.5" customHeight="1" x14ac:dyDescent="0.25">
      <c r="A14" s="28" t="s">
        <v>22</v>
      </c>
      <c r="B14" s="29" t="s">
        <v>67</v>
      </c>
      <c r="C14" s="36">
        <v>100000</v>
      </c>
      <c r="D14" s="32" t="s">
        <v>66</v>
      </c>
      <c r="E14" s="32" t="s">
        <v>57</v>
      </c>
      <c r="F14" s="32">
        <f>G14/C14*100</f>
        <v>50.05</v>
      </c>
      <c r="G14" s="33">
        <v>50050</v>
      </c>
      <c r="H14" s="34"/>
      <c r="I14" s="35"/>
    </row>
    <row r="15" spans="1:9" s="19" customFormat="1" ht="71.25" customHeight="1" x14ac:dyDescent="0.25">
      <c r="A15" s="28" t="s">
        <v>64</v>
      </c>
      <c r="B15" s="29" t="s">
        <v>65</v>
      </c>
      <c r="C15" s="36">
        <v>200000</v>
      </c>
      <c r="D15" s="32" t="s">
        <v>66</v>
      </c>
      <c r="E15" s="32" t="s">
        <v>57</v>
      </c>
      <c r="F15" s="32">
        <f>G15/C15*100</f>
        <v>100</v>
      </c>
      <c r="G15" s="33">
        <v>200000</v>
      </c>
      <c r="H15" s="34"/>
      <c r="I15" s="35"/>
    </row>
    <row r="16" spans="1:9" s="19" customFormat="1" ht="60" customHeight="1" x14ac:dyDescent="0.25">
      <c r="A16" s="28" t="s">
        <v>41</v>
      </c>
      <c r="B16" s="29" t="s">
        <v>42</v>
      </c>
      <c r="C16" s="36">
        <v>2999707.15</v>
      </c>
      <c r="D16" s="32" t="s">
        <v>43</v>
      </c>
      <c r="E16" s="32" t="s">
        <v>44</v>
      </c>
      <c r="F16" s="32">
        <f>G16/C16*100</f>
        <v>100</v>
      </c>
      <c r="G16" s="33">
        <v>2999707.15</v>
      </c>
      <c r="H16" s="32"/>
      <c r="I16" s="32"/>
    </row>
    <row r="17" spans="1:9" s="50" customFormat="1" ht="14.25" customHeight="1" x14ac:dyDescent="0.25">
      <c r="A17" s="65" t="s">
        <v>74</v>
      </c>
      <c r="B17" s="65"/>
      <c r="C17" s="61"/>
      <c r="D17" s="61"/>
      <c r="E17" s="62"/>
      <c r="F17" s="62"/>
      <c r="G17" s="63"/>
      <c r="H17" s="63"/>
      <c r="I17" s="64"/>
    </row>
    <row r="18" spans="1:9" s="19" customFormat="1" ht="42.75" customHeight="1" x14ac:dyDescent="0.25">
      <c r="A18" s="28" t="s">
        <v>37</v>
      </c>
      <c r="B18" s="29" t="s">
        <v>38</v>
      </c>
      <c r="C18" s="30">
        <v>4999364.92</v>
      </c>
      <c r="D18" s="31" t="s">
        <v>39</v>
      </c>
      <c r="E18" s="32" t="s">
        <v>40</v>
      </c>
      <c r="F18" s="32">
        <f>G18/C18*100</f>
        <v>100</v>
      </c>
      <c r="G18" s="33">
        <v>4999364.92</v>
      </c>
      <c r="H18" s="34"/>
      <c r="I18" s="35"/>
    </row>
    <row r="19" spans="1:9" s="19" customFormat="1" ht="87.75" customHeight="1" x14ac:dyDescent="0.25">
      <c r="A19" s="28" t="s">
        <v>49</v>
      </c>
      <c r="B19" s="29" t="s">
        <v>50</v>
      </c>
      <c r="C19" s="37">
        <v>3499727.85</v>
      </c>
      <c r="D19" s="32" t="s">
        <v>51</v>
      </c>
      <c r="E19" s="32" t="s">
        <v>40</v>
      </c>
      <c r="F19" s="32">
        <f>G19/C19*100</f>
        <v>100</v>
      </c>
      <c r="G19" s="33">
        <v>3499727.85</v>
      </c>
      <c r="H19" s="32"/>
      <c r="I19" s="35"/>
    </row>
    <row r="20" spans="1:9" s="19" customFormat="1" ht="87" customHeight="1" x14ac:dyDescent="0.25">
      <c r="A20" s="28" t="s">
        <v>52</v>
      </c>
      <c r="B20" s="29" t="s">
        <v>53</v>
      </c>
      <c r="C20" s="36">
        <v>999200</v>
      </c>
      <c r="D20" s="32" t="s">
        <v>54</v>
      </c>
      <c r="E20" s="32" t="s">
        <v>55</v>
      </c>
      <c r="F20" s="32">
        <f>G20/C20*100</f>
        <v>100</v>
      </c>
      <c r="G20" s="33">
        <v>999200</v>
      </c>
      <c r="H20" s="32"/>
      <c r="I20" s="35"/>
    </row>
    <row r="21" spans="1:9" s="19" customFormat="1" ht="70.5" customHeight="1" x14ac:dyDescent="0.25">
      <c r="A21" s="28" t="s">
        <v>58</v>
      </c>
      <c r="B21" s="29" t="s">
        <v>59</v>
      </c>
      <c r="C21" s="36">
        <v>999705.37</v>
      </c>
      <c r="D21" s="32" t="s">
        <v>36</v>
      </c>
      <c r="E21" s="32" t="s">
        <v>40</v>
      </c>
      <c r="F21" s="32">
        <f>G21/C21*100</f>
        <v>100</v>
      </c>
      <c r="G21" s="33">
        <v>999705.37</v>
      </c>
      <c r="H21" s="34"/>
      <c r="I21" s="35"/>
    </row>
    <row r="22" spans="1:9" s="19" customFormat="1" ht="72.75" customHeight="1" x14ac:dyDescent="0.25">
      <c r="A22" s="28" t="s">
        <v>60</v>
      </c>
      <c r="B22" s="29" t="s">
        <v>61</v>
      </c>
      <c r="C22" s="36">
        <v>1988872</v>
      </c>
      <c r="D22" s="32" t="s">
        <v>62</v>
      </c>
      <c r="E22" s="32" t="s">
        <v>63</v>
      </c>
      <c r="F22" s="32">
        <f t="shared" ref="F22:F25" si="0">G22/C22*100</f>
        <v>100</v>
      </c>
      <c r="G22" s="33">
        <v>1988872</v>
      </c>
      <c r="H22" s="34"/>
      <c r="I22" s="35"/>
    </row>
    <row r="23" spans="1:9" s="19" customFormat="1" ht="48.75" customHeight="1" x14ac:dyDescent="0.25">
      <c r="A23" s="28" t="s">
        <v>68</v>
      </c>
      <c r="B23" s="29" t="s">
        <v>67</v>
      </c>
      <c r="C23" s="37">
        <v>3529.4</v>
      </c>
      <c r="D23" s="32" t="s">
        <v>69</v>
      </c>
      <c r="E23" s="32" t="s">
        <v>57</v>
      </c>
      <c r="F23" s="32">
        <f t="shared" si="0"/>
        <v>0</v>
      </c>
      <c r="G23" s="38">
        <v>0</v>
      </c>
      <c r="H23" s="34"/>
      <c r="I23" s="35"/>
    </row>
    <row r="24" spans="1:9" s="19" customFormat="1" ht="42.75" customHeight="1" x14ac:dyDescent="0.25">
      <c r="A24" s="28" t="s">
        <v>29</v>
      </c>
      <c r="B24" s="39" t="s">
        <v>67</v>
      </c>
      <c r="C24" s="37">
        <v>750000</v>
      </c>
      <c r="D24" s="32" t="s">
        <v>66</v>
      </c>
      <c r="E24" s="32" t="s">
        <v>57</v>
      </c>
      <c r="F24" s="32">
        <f t="shared" si="0"/>
        <v>3.5834666666666668</v>
      </c>
      <c r="G24" s="33">
        <v>26876</v>
      </c>
      <c r="H24" s="34"/>
      <c r="I24" s="35"/>
    </row>
    <row r="25" spans="1:9" s="19" customFormat="1" ht="33" customHeight="1" x14ac:dyDescent="0.25">
      <c r="A25" s="40" t="s">
        <v>23</v>
      </c>
      <c r="B25" s="29" t="s">
        <v>59</v>
      </c>
      <c r="C25" s="37">
        <v>500000</v>
      </c>
      <c r="D25" s="32" t="s">
        <v>66</v>
      </c>
      <c r="E25" s="32" t="s">
        <v>57</v>
      </c>
      <c r="F25" s="32">
        <f t="shared" si="0"/>
        <v>77.021000000000001</v>
      </c>
      <c r="G25" s="33">
        <v>385105</v>
      </c>
      <c r="H25" s="34"/>
      <c r="I25" s="35"/>
    </row>
    <row r="26" spans="1:9" s="19" customFormat="1" ht="42" customHeight="1" x14ac:dyDescent="0.25">
      <c r="A26" s="28" t="s">
        <v>70</v>
      </c>
      <c r="B26" s="29" t="s">
        <v>59</v>
      </c>
      <c r="C26" s="41">
        <v>1499871.9</v>
      </c>
      <c r="D26" s="32" t="s">
        <v>36</v>
      </c>
      <c r="E26" s="32" t="s">
        <v>57</v>
      </c>
      <c r="F26" s="32">
        <f>G26/C26*100</f>
        <v>0</v>
      </c>
      <c r="G26" s="38">
        <v>0</v>
      </c>
      <c r="H26" s="34"/>
      <c r="I26" s="42" t="s">
        <v>71</v>
      </c>
    </row>
    <row r="27" spans="1:9" s="50" customFormat="1" ht="14.25" customHeight="1" x14ac:dyDescent="0.25">
      <c r="A27" s="65" t="s">
        <v>75</v>
      </c>
      <c r="B27" s="65"/>
      <c r="C27" s="61"/>
      <c r="D27" s="61"/>
      <c r="E27" s="62"/>
      <c r="F27" s="62"/>
      <c r="G27" s="63"/>
      <c r="H27" s="63"/>
      <c r="I27" s="64"/>
    </row>
    <row r="28" spans="1:9" s="19" customFormat="1" ht="70.5" customHeight="1" x14ac:dyDescent="0.25">
      <c r="A28" s="28" t="s">
        <v>45</v>
      </c>
      <c r="B28" s="29" t="s">
        <v>46</v>
      </c>
      <c r="C28" s="36">
        <v>6999745.3399999999</v>
      </c>
      <c r="D28" s="32" t="s">
        <v>47</v>
      </c>
      <c r="E28" s="32" t="s">
        <v>48</v>
      </c>
      <c r="F28" s="32">
        <f>G28/C28*100</f>
        <v>100</v>
      </c>
      <c r="G28" s="33">
        <v>6999745.3399999999</v>
      </c>
      <c r="H28" s="32"/>
      <c r="I28" s="32"/>
    </row>
    <row r="29" spans="1:9" s="19" customFormat="1" ht="20.25" customHeight="1" x14ac:dyDescent="0.25">
      <c r="A29" s="43" t="s">
        <v>30</v>
      </c>
      <c r="B29" s="44"/>
      <c r="C29" s="45">
        <f>SUM(C12:C28)</f>
        <v>27367112.289999995</v>
      </c>
      <c r="D29" s="39"/>
      <c r="E29" s="39"/>
      <c r="F29" s="44"/>
      <c r="G29" s="45">
        <f>SUM(G12:G28)</f>
        <v>24975741.989999998</v>
      </c>
      <c r="H29" s="44"/>
      <c r="I29" s="44"/>
    </row>
    <row r="31" spans="1:9" x14ac:dyDescent="0.25">
      <c r="A31" s="9" t="s">
        <v>13</v>
      </c>
      <c r="B31" s="4"/>
      <c r="C31" s="4"/>
      <c r="D31" s="4"/>
      <c r="E31" s="4"/>
      <c r="F31" s="4"/>
      <c r="G31" s="4"/>
      <c r="H31" s="4"/>
      <c r="I31" s="4"/>
    </row>
    <row r="32" spans="1:9" x14ac:dyDescent="0.25">
      <c r="A32" s="9"/>
      <c r="B32" s="4"/>
      <c r="C32" s="4"/>
      <c r="D32" s="4"/>
      <c r="E32" s="4"/>
      <c r="F32" s="4"/>
      <c r="G32" s="4"/>
      <c r="H32" s="4"/>
      <c r="I32" s="4"/>
    </row>
    <row r="33" spans="1:13" x14ac:dyDescent="0.25">
      <c r="A33" s="9"/>
      <c r="B33" s="4"/>
      <c r="C33" s="4"/>
      <c r="D33" s="4"/>
      <c r="E33" s="4"/>
      <c r="F33" s="4"/>
      <c r="G33" s="4"/>
      <c r="H33" s="4"/>
      <c r="I33" s="4"/>
    </row>
    <row r="34" spans="1:13" s="14" customFormat="1" ht="15.75" x14ac:dyDescent="0.25">
      <c r="B34" s="48" t="s">
        <v>20</v>
      </c>
      <c r="C34" s="48"/>
      <c r="D34" s="17"/>
      <c r="E34" s="17"/>
      <c r="F34" s="20" t="s">
        <v>19</v>
      </c>
      <c r="G34" s="20"/>
      <c r="J34" s="15"/>
      <c r="K34" s="15"/>
      <c r="L34" s="15"/>
      <c r="M34" s="15"/>
    </row>
    <row r="35" spans="1:13" s="14" customFormat="1" ht="15.75" x14ac:dyDescent="0.25">
      <c r="B35" s="49" t="s">
        <v>21</v>
      </c>
      <c r="C35" s="49"/>
      <c r="D35" s="15"/>
      <c r="E35" s="15"/>
      <c r="F35" s="21" t="s">
        <v>72</v>
      </c>
      <c r="G35" s="21"/>
      <c r="H35" s="16"/>
      <c r="J35" s="15"/>
      <c r="K35" s="15"/>
      <c r="L35" s="15"/>
      <c r="M35" s="15"/>
    </row>
    <row r="36" spans="1:13" s="14" customFormat="1" x14ac:dyDescent="0.25"/>
  </sheetData>
  <mergeCells count="10">
    <mergeCell ref="F9:G9"/>
    <mergeCell ref="A3:I3"/>
    <mergeCell ref="B34:C34"/>
    <mergeCell ref="B35:C35"/>
    <mergeCell ref="C11:D11"/>
    <mergeCell ref="E11:F11"/>
    <mergeCell ref="C17:D17"/>
    <mergeCell ref="E17:F17"/>
    <mergeCell ref="C27:D27"/>
    <mergeCell ref="E27:F27"/>
  </mergeCells>
  <pageMargins left="0.7" right="0.7" top="0.75" bottom="0.75" header="0.3" footer="0.3"/>
  <pageSetup paperSize="14" scale="8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 7 - DFU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Jasmin Aure</dc:creator>
  <cp:lastModifiedBy>User</cp:lastModifiedBy>
  <cp:lastPrinted>2025-02-11T01:09:32Z</cp:lastPrinted>
  <dcterms:created xsi:type="dcterms:W3CDTF">2015-06-05T18:17:20Z</dcterms:created>
  <dcterms:modified xsi:type="dcterms:W3CDTF">2025-02-11T01:23:07Z</dcterms:modified>
</cp:coreProperties>
</file>